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2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(субв)" sheetId="9" r:id="rId9"/>
    <sheet name="2761070 ДФРР" sheetId="10" r:id="rId10"/>
    <sheet name="4716410 співфін. субв " sheetId="11" r:id="rId11"/>
    <sheet name="4716410 співфін. ДФРР " sheetId="12" r:id="rId12"/>
  </sheets>
  <definedNames/>
  <calcPr fullCalcOnLoad="1"/>
</workbook>
</file>

<file path=xl/sharedStrings.xml><?xml version="1.0" encoding="utf-8"?>
<sst xmlns="http://schemas.openxmlformats.org/spreadsheetml/2006/main" count="189" uniqueCount="80">
  <si>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</si>
  <si>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</si>
  <si>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</si>
  <si>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</si>
  <si>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</si>
  <si>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</si>
  <si>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</si>
  <si>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</si>
  <si>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</si>
  <si>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</si>
  <si>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</si>
  <si>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</si>
  <si>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</si>
  <si>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</si>
  <si>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</si>
  <si>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</si>
  <si>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</si>
  <si>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</si>
  <si>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</si>
  <si>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</si>
  <si>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</si>
  <si>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</si>
  <si>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</si>
  <si>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</si>
  <si>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</si>
  <si>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</si>
  <si>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</si>
  <si>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</si>
  <si>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</si>
  <si>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</si>
  <si>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</si>
  <si>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</si>
  <si>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</si>
  <si>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</si>
  <si>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</si>
  <si>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</si>
  <si>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</si>
  <si>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</si>
  <si>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</si>
  <si>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</si>
  <si>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</si>
  <si>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</si>
  <si>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</si>
  <si>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</si>
  <si>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</si>
  <si>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</si>
  <si>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</si>
  <si>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</si>
  <si>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</si>
  <si>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</si>
  <si>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</si>
  <si>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</si>
  <si>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</si>
  <si>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</si>
  <si>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</si>
  <si>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</si>
  <si>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</si>
  <si>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</si>
  <si>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</si>
  <si>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</si>
  <si>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</si>
  <si>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</si>
  <si>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</si>
  <si>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</si>
  <si>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</si>
  <si>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</si>
  <si>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</si>
  <si>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</si>
  <si>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</si>
  <si>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</si>
  <si>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</si>
  <si>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</si>
  <si>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</si>
  <si>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</si>
  <si>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</si>
  <si>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</si>
  <si>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</si>
  <si>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</si>
  <si>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</si>
  <si>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>Станом на 02.10.2017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</si>
</sst>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425232.8</v>
      </c>
      <c r="D6" s="9">
        <f>B6-C6</f>
        <v>262767.2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797074.3999999999</v>
      </c>
      <c r="D8" s="3">
        <f>SUM(D6:D7)</f>
        <v>267925.60000000003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0</v>
      </c>
      <c r="D6" s="26">
        <f>B6-C6</f>
        <v>1304714</v>
      </c>
    </row>
    <row r="7" spans="1:4" ht="36.75" customHeight="1">
      <c r="A7" s="28" t="s">
        <v>51</v>
      </c>
      <c r="B7" s="7">
        <v>2610657</v>
      </c>
      <c r="C7" s="26">
        <v>614743</v>
      </c>
      <c r="D7" s="26">
        <f aca="true" t="shared" si="0" ref="D7:D17">B7-C7</f>
        <v>1995914</v>
      </c>
    </row>
    <row r="8" spans="1:4" ht="67.5" customHeight="1">
      <c r="A8" s="28" t="s">
        <v>52</v>
      </c>
      <c r="B8" s="7">
        <v>1343251</v>
      </c>
      <c r="C8" s="26">
        <v>387504</v>
      </c>
      <c r="D8" s="26">
        <f t="shared" si="0"/>
        <v>955747</v>
      </c>
    </row>
    <row r="9" spans="1:4" ht="33.75" customHeight="1">
      <c r="A9" s="28" t="s">
        <v>53</v>
      </c>
      <c r="B9" s="7">
        <v>230040</v>
      </c>
      <c r="C9" s="26">
        <v>222610</v>
      </c>
      <c r="D9" s="26">
        <f t="shared" si="0"/>
        <v>7430</v>
      </c>
    </row>
    <row r="10" spans="1:4" ht="26.25" customHeight="1">
      <c r="A10" s="28" t="s">
        <v>55</v>
      </c>
      <c r="B10" s="7">
        <v>300000</v>
      </c>
      <c r="C10" s="26">
        <v>0</v>
      </c>
      <c r="D10" s="26">
        <f t="shared" si="0"/>
        <v>300000</v>
      </c>
    </row>
    <row r="11" spans="1:4" ht="51" customHeight="1">
      <c r="A11" s="28" t="s">
        <v>56</v>
      </c>
      <c r="B11" s="7">
        <v>472674</v>
      </c>
      <c r="C11" s="26">
        <v>414520</v>
      </c>
      <c r="D11" s="26">
        <f t="shared" si="0"/>
        <v>58154</v>
      </c>
    </row>
    <row r="12" spans="1:4" ht="51" customHeight="1">
      <c r="A12" s="28" t="s">
        <v>57</v>
      </c>
      <c r="B12" s="7">
        <v>1293379</v>
      </c>
      <c r="C12" s="26">
        <v>0</v>
      </c>
      <c r="D12" s="26">
        <f t="shared" si="0"/>
        <v>1293379</v>
      </c>
    </row>
    <row r="13" spans="1:4" ht="42" customHeight="1">
      <c r="A13" s="28" t="s">
        <v>54</v>
      </c>
      <c r="B13" s="7">
        <v>179800</v>
      </c>
      <c r="C13" s="26">
        <v>169078</v>
      </c>
      <c r="D13" s="26">
        <f t="shared" si="0"/>
        <v>10722</v>
      </c>
    </row>
    <row r="14" spans="1:5" ht="33.75">
      <c r="A14" s="14" t="s">
        <v>47</v>
      </c>
      <c r="B14" s="7">
        <v>274500</v>
      </c>
      <c r="C14" s="26">
        <v>261232</v>
      </c>
      <c r="D14" s="26">
        <f t="shared" si="0"/>
        <v>13268</v>
      </c>
      <c r="E14" s="2"/>
    </row>
    <row r="15" spans="1:5" ht="36" customHeight="1">
      <c r="A15" s="14" t="s">
        <v>48</v>
      </c>
      <c r="B15" s="7">
        <v>383100</v>
      </c>
      <c r="C15" s="26">
        <v>0</v>
      </c>
      <c r="D15" s="26">
        <f t="shared" si="0"/>
        <v>383100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167140</v>
      </c>
      <c r="C17" s="26">
        <v>147194</v>
      </c>
      <c r="D17" s="26">
        <f t="shared" si="0"/>
        <v>19946</v>
      </c>
    </row>
    <row r="18" spans="1:4" ht="17.25" customHeight="1">
      <c r="A18" s="4" t="s">
        <v>5</v>
      </c>
      <c r="B18" s="3">
        <f>SUM(B6:B17)</f>
        <v>10059255</v>
      </c>
      <c r="C18" s="3">
        <f>SUM(C6:C17)</f>
        <v>2393704</v>
      </c>
      <c r="D18" s="3">
        <f>SUM(D6:D17)</f>
        <v>7665551</v>
      </c>
    </row>
    <row r="19" spans="1:4" ht="12.75">
      <c r="A19" s="1"/>
      <c r="B19" s="5"/>
      <c r="C19" s="29"/>
      <c r="D19" s="29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view="pageBreakPreview" zoomScaleSheetLayoutView="100" workbookViewId="0" topLeftCell="A1">
      <pane ySplit="5" topLeftCell="BM16" activePane="bottomLeft" state="frozen"/>
      <selection pane="topLeft" activeCell="A1" sqref="A1"/>
      <selection pane="bottomLeft" activeCell="G25" sqref="G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43056</v>
      </c>
      <c r="D11" s="9">
        <f aca="true" t="shared" si="0" ref="D11:D20">B11-C11</f>
        <v>106195</v>
      </c>
      <c r="E11" s="2"/>
    </row>
    <row r="12" spans="1:5" ht="36.75" customHeight="1">
      <c r="A12" s="14" t="s">
        <v>62</v>
      </c>
      <c r="B12" s="7">
        <v>85200</v>
      </c>
      <c r="C12" s="18">
        <v>24734</v>
      </c>
      <c r="D12" s="9">
        <f t="shared" si="0"/>
        <v>60466</v>
      </c>
      <c r="E12" s="2"/>
    </row>
    <row r="13" spans="1:5" ht="46.5" customHeight="1">
      <c r="A13" s="14" t="s">
        <v>63</v>
      </c>
      <c r="B13" s="7">
        <v>143860</v>
      </c>
      <c r="C13" s="18">
        <v>0</v>
      </c>
      <c r="D13" s="9">
        <f t="shared" si="0"/>
        <v>143860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260031</v>
      </c>
      <c r="C15" s="18">
        <v>95760</v>
      </c>
      <c r="D15" s="9">
        <f t="shared" si="0"/>
        <v>164271</v>
      </c>
      <c r="E15" s="2"/>
    </row>
    <row r="16" spans="1:5" ht="27" customHeight="1">
      <c r="A16" s="14" t="s">
        <v>66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27" customHeight="1">
      <c r="A20" s="14" t="s">
        <v>73</v>
      </c>
      <c r="B20" s="7">
        <v>141900</v>
      </c>
      <c r="C20" s="18">
        <v>0</v>
      </c>
      <c r="D20" s="9">
        <f t="shared" si="0"/>
        <v>141900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331767</v>
      </c>
      <c r="D21" s="3">
        <f>SUM(D6:D20)</f>
        <v>1437242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343992.6</v>
      </c>
      <c r="C6" s="8">
        <v>338043.7</v>
      </c>
      <c r="D6" s="9">
        <f>B6-C6</f>
        <v>5948.899999999965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970763</v>
      </c>
      <c r="C8" s="3">
        <f>SUM(C6:C7)</f>
        <v>964814.1000000001</v>
      </c>
      <c r="D8" s="3">
        <f>SUM(D6:D7)</f>
        <v>5948.899999999965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1080153.87</v>
      </c>
      <c r="D6" s="19">
        <f>B6-C6</f>
        <v>419846.1299999999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20">B7-C7</f>
        <v>470000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0</v>
      </c>
      <c r="D9" s="19">
        <f t="shared" si="0"/>
        <v>150000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0</v>
      </c>
      <c r="C13" s="23">
        <v>0</v>
      </c>
      <c r="D13" s="19">
        <f t="shared" si="0"/>
        <v>0</v>
      </c>
    </row>
    <row r="14" spans="1:4" ht="33.75">
      <c r="A14" s="14" t="s">
        <v>70</v>
      </c>
      <c r="B14" s="25">
        <v>0</v>
      </c>
      <c r="C14" s="23"/>
      <c r="D14" s="19"/>
    </row>
    <row r="15" spans="1:4" ht="22.5">
      <c r="A15" s="14" t="s">
        <v>71</v>
      </c>
      <c r="B15" s="25">
        <v>0</v>
      </c>
      <c r="C15" s="23"/>
      <c r="D15" s="19"/>
    </row>
    <row r="16" spans="1:4" ht="45">
      <c r="A16" s="14" t="s">
        <v>23</v>
      </c>
      <c r="B16" s="7">
        <v>0</v>
      </c>
      <c r="C16" s="23">
        <v>0</v>
      </c>
      <c r="D16" s="19">
        <f t="shared" si="0"/>
        <v>0</v>
      </c>
    </row>
    <row r="17" spans="1:4" ht="33.75">
      <c r="A17" s="15" t="s">
        <v>24</v>
      </c>
      <c r="B17" s="7">
        <v>0</v>
      </c>
      <c r="C17" s="23">
        <v>0</v>
      </c>
      <c r="D17" s="20">
        <f t="shared" si="0"/>
        <v>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305590</v>
      </c>
      <c r="D20" s="22">
        <f t="shared" si="0"/>
        <v>143410</v>
      </c>
    </row>
    <row r="21" spans="1:4" ht="13.5" thickBot="1">
      <c r="A21" s="16" t="s">
        <v>25</v>
      </c>
      <c r="B21" s="17">
        <f>SUM(B6:B20)</f>
        <v>4387500</v>
      </c>
      <c r="C21" s="17">
        <f>SUM(C6:C20)</f>
        <v>3130296.58</v>
      </c>
      <c r="D21" s="17">
        <f>SUM(D6:D20)</f>
        <v>1257203.42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48.75" customHeight="1">
      <c r="A2" s="36" t="s">
        <v>74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29"/>
      <c r="D11" s="29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2017-10-03T05:39:42Z</dcterms:modified>
  <cp:category/>
  <cp:version/>
  <cp:contentType/>
  <cp:contentStatus/>
</cp:coreProperties>
</file>